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62C5CF3F-9463-49A8-AE85-1C692E056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D18" i="6" l="1"/>
  <c r="D17" i="6"/>
  <c r="D16" i="6"/>
  <c r="D14" i="6"/>
  <c r="D13" i="6"/>
  <c r="D12" i="6"/>
  <c r="D11" i="6"/>
  <c r="D10" i="6"/>
  <c r="D9" i="6"/>
  <c r="AB22" i="1"/>
  <c r="AB21" i="1"/>
  <c r="AB14" i="1"/>
  <c r="AB13" i="1"/>
  <c r="AB15" i="1"/>
  <c r="AB16" i="1"/>
  <c r="AB17" i="1"/>
  <c r="AB18" i="1"/>
  <c r="AB20" i="1"/>
</calcChain>
</file>

<file path=xl/sharedStrings.xml><?xml version="1.0" encoding="utf-8"?>
<sst xmlns="http://schemas.openxmlformats.org/spreadsheetml/2006/main" count="494" uniqueCount="184">
  <si>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</si>
  <si>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</si>
  <si>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</si>
  <si>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</si>
  <si>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</si>
  <si>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</si>
  <si>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</si>
  <si>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</si>
  <si>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</si>
  <si>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</si>
  <si>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</si>
  <si>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</si>
  <si>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</si>
  <si>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</si>
  <si>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</si>
  <si>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</si>
  <si>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</si>
  <si>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</si>
  <si>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</si>
  <si>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</si>
  <si>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</si>
  <si>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</si>
  <si>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</si>
  <si>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</si>
  <si>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</si>
  <si>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</si>
  <si>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</si>
  <si>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</si>
  <si>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</si>
  <si>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</si>
  <si>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</si>
  <si>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</si>
  <si>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</si>
  <si>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</si>
  <si>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</si>
  <si>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</si>
  <si>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</si>
  <si>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</si>
  <si>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</si>
  <si>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</si>
  <si>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</si>
  <si>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</si>
  <si>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</si>
  <si>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</si>
  <si>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</si>
  <si>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</si>
  <si>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</si>
  <si>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</si>
  <si>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</si>
  <si>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</si>
  <si>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</si>
  <si>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</si>
  <si>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</si>
  <si>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</si>
  <si>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</si>
  <si>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</si>
  <si>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</si>
  <si>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</si>
  <si>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</si>
  <si>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</si>
  <si>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</si>
  <si>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</si>
  <si>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</si>
  <si>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</si>
  <si>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</si>
  <si>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</si>
  <si>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</si>
  <si>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</si>
  <si>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</si>
  <si>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</si>
  <si>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</si>
  <si>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</si>
  <si>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</si>
  <si>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</si>
  <si>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</si>
  <si>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</si>
  <si>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</si>
  <si>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</si>
  <si>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</si>
  <si>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</si>
  <si>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</si>
  <si>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</si>
  <si>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</si>
  <si>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</si>
  <si>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</si>
  <si>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</si>
  <si>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</si>
  <si>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</si>
  <si>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</si>
  <si>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</si>
  <si>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</si>
  <si>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</si>
  <si>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</si>
  <si>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</si>
  <si>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</si>
  <si>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</si>
  <si>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</si>
  <si>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</si>
  <si>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</si>
  <si>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</si>
  <si>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</si>
  <si>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</si>
  <si>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</si>
  <si>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</si>
  <si>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</si>
  <si>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</si>
  <si>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</si>
  <si>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</si>
  <si>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</si>
  <si>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</si>
  <si>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</si>
  <si>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</si>
  <si>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</si>
  <si>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</si>
  <si>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</si>
  <si>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</si>
  <si>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 xml:space="preserve">Técnico especializado </t>
  </si>
  <si>
    <t>Secretaría Administrativa</t>
  </si>
  <si>
    <t>México</t>
  </si>
  <si>
    <t>Hidalgo</t>
  </si>
  <si>
    <t>Tenango de Doria</t>
  </si>
  <si>
    <t xml:space="preserve">México </t>
  </si>
  <si>
    <t>Secretaría Administrativa (UICEH)</t>
  </si>
  <si>
    <t>Marcos</t>
  </si>
  <si>
    <t xml:space="preserve">Arteaga </t>
  </si>
  <si>
    <t xml:space="preserve">García </t>
  </si>
  <si>
    <t>Ciudad de Pachuca</t>
  </si>
  <si>
    <t xml:space="preserve">Viáticos en el país </t>
  </si>
  <si>
    <t xml:space="preserve">Entrega de correspondencia </t>
  </si>
  <si>
    <t>Traslado de personal  y alumnos</t>
  </si>
  <si>
    <t xml:space="preserve">Traslado de personal y alumnos </t>
  </si>
  <si>
    <t xml:space="preserve">Recepciópn de correspondencia </t>
  </si>
  <si>
    <t xml:space="preserve">Recepción de correspondencia </t>
  </si>
  <si>
    <t>Traslado de instrumentos musicales</t>
  </si>
  <si>
    <t>11B</t>
  </si>
  <si>
    <t>Director (Dirección)</t>
  </si>
  <si>
    <t>Director de Planeación y Desarrollo</t>
  </si>
  <si>
    <t>Jaime</t>
  </si>
  <si>
    <t>Salinas</t>
  </si>
  <si>
    <t xml:space="preserve">Pérez </t>
  </si>
  <si>
    <t>Ciudad de México</t>
  </si>
  <si>
    <t xml:space="preserve">Asistencia a las Oficinas de la Dirección General de Educación Superior y Media Superior </t>
  </si>
  <si>
    <t xml:space="preserve">Jefe de Departamento de Infraestructura y Mantenimiento </t>
  </si>
  <si>
    <t xml:space="preserve">Danny Oswaldo </t>
  </si>
  <si>
    <t>Escamilla</t>
  </si>
  <si>
    <t xml:space="preserve">Moreno </t>
  </si>
  <si>
    <t xml:space="preserve">Asistencia a las Sectretaría de Educación Pública </t>
  </si>
  <si>
    <t>Entrega de documentación para la gesión de Fondo de Aportaciones Multiples</t>
  </si>
  <si>
    <t>Entrega de documentación para la gesión de Fondo de Aportaciones Multiples en la Dirección General de Educación Superior y Media Superior</t>
  </si>
  <si>
    <t>Ditector (Dirección)</t>
  </si>
  <si>
    <t>Director de Vinculación y Difusión</t>
  </si>
  <si>
    <t xml:space="preserve">Ricardo </t>
  </si>
  <si>
    <t>Aguilar</t>
  </si>
  <si>
    <t>Suaréz</t>
  </si>
  <si>
    <t>Entrega de documentación para la gestión de Fondo de Aportaciones Multiples</t>
  </si>
  <si>
    <t>Entrega de documentación para la gestión de Fondo de Aportaciones Multiples en la Dirección General de Educación Superior y Media Superior</t>
  </si>
  <si>
    <t xml:space="preserve">Asistencia a Capacitación a la Universida de Anáhac </t>
  </si>
  <si>
    <t>Jefe de Departamento de Servicios Generales</t>
  </si>
  <si>
    <t>9C</t>
  </si>
  <si>
    <t xml:space="preserve">Juan Vicente </t>
  </si>
  <si>
    <t xml:space="preserve">Hernández  </t>
  </si>
  <si>
    <t>Traslado de personas (Banda Sonfónica de Hidalgo)</t>
  </si>
  <si>
    <t>Traslado de despensas a esta Universidad</t>
  </si>
  <si>
    <t>Texcoco</t>
  </si>
  <si>
    <t xml:space="preserve">Traslado de personal </t>
  </si>
  <si>
    <t>Traslado de personal a la Secretaría de Medio Ambiente</t>
  </si>
  <si>
    <t>Viático que corresponde al tercer trimestre, y este fue comprobado y afectado en el cuarto trimestre (Debido a que el trabajador no comprobo en tiempo y forma).</t>
  </si>
  <si>
    <t>Jefe de departamento (Jefatura de departamento)</t>
  </si>
  <si>
    <t>http://transparenciadocs.hidalgo.gob.mx/ENTIDADES/UnIntercultural/dir4/4totrimestre2025/frac9/1.%20FACTURAS.pdf</t>
  </si>
  <si>
    <t xml:space="preserve">http://transparenciadocs.hidalgo.gob.mx/ENTIDADES/UnIntercultural/dir4/4totrimestre2025/frac9/2.%20FACTURAS.pdf </t>
  </si>
  <si>
    <t xml:space="preserve">http://transparenciadocs.hidalgo.gob.mx/ENTIDADES/UnIntercultural/dir4/4totrimestre2025/frac9/3.%20FACTURAS.pdf </t>
  </si>
  <si>
    <t xml:space="preserve">http://transparenciadocs.hidalgo.gob.mx/ENTIDADES/UnIntercultural/dir4/4totrimestre2025/frac9/4.%20FACTURAS.pdf </t>
  </si>
  <si>
    <t xml:space="preserve">http://transparenciadocs.hidalgo.gob.mx/ENTIDADES/UnIntercultural/dir4/4totrimestre2025/frac9/5.%20FACTURAS.pdf </t>
  </si>
  <si>
    <t xml:space="preserve">http://transparenciadocs.hidalgo.gob.mx/ENTIDADES/UnIntercultural/dir4/4totrimestre2025/frac9/6.%20FACTURAS.pdf </t>
  </si>
  <si>
    <t xml:space="preserve">http://transparenciadocs.hidalgo.gob.mx/ENTIDADES/UnIntercultural/dir4/4totrimestre2025/frac9/7.%20FACTURAS.pdf </t>
  </si>
  <si>
    <t xml:space="preserve">http://transparenciadocs.hidalgo.gob.mx/ENTIDADES/UnIntercultural/dir4/4totrimestre2025/frac9/8.%20FACTURAS.pdf </t>
  </si>
  <si>
    <t xml:space="preserve">http://transparenciadocs.hidalgo.gob.mx/ENTIDADES/UnIntercultural/dir4/4totrimestre2025/frac9/9.%20FACTURAS.pdf </t>
  </si>
  <si>
    <t xml:space="preserve">http://transparenciadocs.hidalgo.gob.mx/ENTIDADES/UnIntercultural/dir4/4totrimestre2025/frac9/10.%20FACTURAS.pdf </t>
  </si>
  <si>
    <t xml:space="preserve">http://transparenciadocs.hidalgo.gob.mx/ENTIDADES/UnIntercultural/dir4/4totrimestre2025/frac9/11.%20FACTURAS.pdf </t>
  </si>
  <si>
    <t xml:space="preserve">http://transparenciadocs.hidalgo.gob.mx/ENTIDADES/UnIntercultural/dir4/4totrimestre2025/frac9/12.%20FACTURAS.pdf </t>
  </si>
  <si>
    <t xml:space="preserve">http://transparenciadocs.hidalgo.gob.mx/ENTIDADES/UnIntercultural/dir4/4totrimestre2025/frac9/13.%20FACTURAS.pdf </t>
  </si>
  <si>
    <t xml:space="preserve">http://transparenciadocs.hidalgo.gob.mx/ENTIDADES/UnIntercultural/dir4/4totrimestre2025/frac9/14.%20FACTURAS.pdf </t>
  </si>
  <si>
    <t xml:space="preserve">http://transparenciadocs.hidalgo.gob.mx/ENTIDADES/UnIntercultural/dir4/4totrimestre2025/frac9/15.%20FACTURAS.pdf </t>
  </si>
  <si>
    <t xml:space="preserve">http://transparenciadocs.hidalgo.gob.mx/ENTIDADES/UnIntercultural/dir4/4totrimestre2025/frac9/16.%20FACTURAS.pdf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</si>
</sst>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4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0" fillId="0" borderId="4" xfId="0" applyBorder="1" applyAlignment="1">
      <alignment horizontal="left"/>
    </xf>
    <xf numFmtId="0" fontId="2" fillId="3" borderId="3" xfId="0" applyFont="1" applyFill="1" applyBorder="1" applyAlignment="1">
      <alignment horizontal="center" wrapText="1"/>
    </xf>
    <xf numFmtId="165" fontId="2" fillId="3" borderId="3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1" applyBorder="1"/>
    <xf numFmtId="4" fontId="6" fillId="0" borderId="1" xfId="0" applyNumberFormat="1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/>
    <xf numFmtId="0" fontId="2" fillId="3" borderId="9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docs.hidalgo.gob.mx/ENTIDADES/UnIntercultural/dir4/4totrimestre2025/frac9/8.%20FACTURAS.pdf" TargetMode="External"/><Relationship Id="rId13" Type="http://schemas.openxmlformats.org/officeDocument/2006/relationships/hyperlink" Target="http://transparenciadocs.hidalgo.gob.mx/ENTIDADES/UnIntercultural/dir4/4totrimestre2025/frac9/13.%20FACTURAS.pdf" TargetMode="External"/><Relationship Id="rId3" Type="http://schemas.openxmlformats.org/officeDocument/2006/relationships/hyperlink" Target="http://transparenciadocs.hidalgo.gob.mx/ENTIDADES/UnIntercultural/dir4/4totrimestre2025/frac9/3.%20FACTURAS.pdf" TargetMode="External"/><Relationship Id="rId7" Type="http://schemas.openxmlformats.org/officeDocument/2006/relationships/hyperlink" Target="http://transparenciadocs.hidalgo.gob.mx/ENTIDADES/UnIntercultural/dir4/4totrimestre2025/frac9/7.%20FACTURAS.pdf" TargetMode="External"/><Relationship Id="rId12" Type="http://schemas.openxmlformats.org/officeDocument/2006/relationships/hyperlink" Target="http://transparenciadocs.hidalgo.gob.mx/ENTIDADES/UnIntercultural/dir4/4totrimestre2025/frac9/12.%20FACTURAS.pdf" TargetMode="External"/><Relationship Id="rId2" Type="http://schemas.openxmlformats.org/officeDocument/2006/relationships/hyperlink" Target="http://transparenciadocs.hidalgo.gob.mx/ENTIDADES/UnIntercultural/dir4/4totrimestre2025/frac9/2.%20FACTURAS.pdf" TargetMode="External"/><Relationship Id="rId16" Type="http://schemas.openxmlformats.org/officeDocument/2006/relationships/hyperlink" Target="http://transparenciadocs.hidalgo.gob.mx/ENTIDADES/UnIntercultural/dir4/4totrimestre2025/frac9/16.%20FACTURAS.pdf" TargetMode="External"/><Relationship Id="rId1" Type="http://schemas.openxmlformats.org/officeDocument/2006/relationships/hyperlink" Target="http://transparenciadocs.hidalgo.gob.mx/ENTIDADES/UnIntercultural/dir4/4totrimestre2025/frac9/1.%20FACTURAS.pdf" TargetMode="External"/><Relationship Id="rId6" Type="http://schemas.openxmlformats.org/officeDocument/2006/relationships/hyperlink" Target="http://transparenciadocs.hidalgo.gob.mx/ENTIDADES/UnIntercultural/dir4/4totrimestre2025/frac9/6.%20FACTURAS.pdf" TargetMode="External"/><Relationship Id="rId11" Type="http://schemas.openxmlformats.org/officeDocument/2006/relationships/hyperlink" Target="http://transparenciadocs.hidalgo.gob.mx/ENTIDADES/UnIntercultural/dir4/4totrimestre2025/frac9/11.%20FACTURAS.pdf" TargetMode="External"/><Relationship Id="rId5" Type="http://schemas.openxmlformats.org/officeDocument/2006/relationships/hyperlink" Target="http://transparenciadocs.hidalgo.gob.mx/ENTIDADES/UnIntercultural/dir4/4totrimestre2025/frac9/5.%20FACTURAS.pdf" TargetMode="External"/><Relationship Id="rId15" Type="http://schemas.openxmlformats.org/officeDocument/2006/relationships/hyperlink" Target="http://transparenciadocs.hidalgo.gob.mx/ENTIDADES/UnIntercultural/dir4/4totrimestre2025/frac9/15.%20FACTURAS.pdf" TargetMode="External"/><Relationship Id="rId10" Type="http://schemas.openxmlformats.org/officeDocument/2006/relationships/hyperlink" Target="http://transparenciadocs.hidalgo.gob.mx/ENTIDADES/UnIntercultural/dir4/4totrimestre2025/frac9/10.%20FACTURAS.pdf" TargetMode="External"/><Relationship Id="rId4" Type="http://schemas.openxmlformats.org/officeDocument/2006/relationships/hyperlink" Target="http://transparenciadocs.hidalgo.gob.mx/ENTIDADES/UnIntercultural/dir4/4totrimestre2025/frac9/4.%20FACTURAS.pdf" TargetMode="External"/><Relationship Id="rId9" Type="http://schemas.openxmlformats.org/officeDocument/2006/relationships/hyperlink" Target="http://transparenciadocs.hidalgo.gob.mx/ENTIDADES/UnIntercultural/dir4/4totrimestre2025/frac9/9.%20FACTURAS.pdf" TargetMode="External"/><Relationship Id="rId14" Type="http://schemas.openxmlformats.org/officeDocument/2006/relationships/hyperlink" Target="http://transparenciadocs.hidalgo.gob.mx/ENTIDADES/UnIntercultural/dir4/4totrimestre2025/frac9/14.%20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2" zoomScale="84" zoomScaleNormal="84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7109375" customWidth="1"/>
    <col min="5" max="5" width="21" bestFit="1" customWidth="1"/>
    <col min="6" max="6" width="44.7109375" customWidth="1"/>
    <col min="7" max="7" width="53.7109375" customWidth="1"/>
    <col min="8" max="8" width="26.7109375" customWidth="1"/>
    <col min="9" max="9" width="18.85546875" customWidth="1"/>
    <col min="10" max="10" width="15.5703125" customWidth="1"/>
    <col min="11" max="11" width="17.7109375" customWidth="1"/>
    <col min="12" max="12" width="39.140625" customWidth="1"/>
    <col min="13" max="13" width="17.5703125" customWidth="1"/>
    <col min="14" max="14" width="124.28515625" customWidth="1"/>
    <col min="15" max="15" width="20" bestFit="1" customWidth="1"/>
    <col min="16" max="16" width="46" bestFit="1" customWidth="1"/>
    <col min="17" max="17" width="39.42578125" bestFit="1" customWidth="1"/>
    <col min="18" max="18" width="22.28515625" bestFit="1" customWidth="1"/>
    <col min="19" max="19" width="24.42578125" bestFit="1" customWidth="1"/>
    <col min="20" max="20" width="32.5703125" bestFit="1" customWidth="1"/>
    <col min="21" max="21" width="23.28515625" bestFit="1" customWidth="1"/>
    <col min="22" max="22" width="25.42578125" bestFit="1" customWidth="1"/>
    <col min="23" max="23" width="25.28515625" bestFit="1" customWidth="1"/>
    <col min="24" max="24" width="124.7109375" customWidth="1"/>
    <col min="25" max="25" width="32.28515625" style="2" customWidth="1"/>
    <col min="26" max="26" width="27.5703125" style="2" bestFit="1" customWidth="1"/>
    <col min="27" max="27" width="38" bestFit="1" customWidth="1"/>
    <col min="28" max="28" width="48.5703125" style="3" bestFit="1" customWidth="1"/>
    <col min="29" max="29" width="60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9.42578125" customWidth="1"/>
  </cols>
  <sheetData>
    <row r="1" spans="1:36" ht="15" hidden="1" customHeight="1" x14ac:dyDescent="0.25">
      <c r="A1" t="s">
        <v>0</v>
      </c>
    </row>
    <row r="2" spans="1:36" ht="15" customHeight="1" x14ac:dyDescent="0.25">
      <c r="A2" s="29" t="s">
        <v>1</v>
      </c>
      <c r="B2" s="30"/>
      <c r="C2" s="31"/>
      <c r="D2" s="29" t="s">
        <v>2</v>
      </c>
      <c r="E2" s="30"/>
      <c r="F2" s="31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6" x14ac:dyDescent="0.25">
      <c r="A3" s="32" t="s">
        <v>4</v>
      </c>
      <c r="B3" s="33"/>
      <c r="C3" s="34"/>
      <c r="D3" s="32" t="s">
        <v>5</v>
      </c>
      <c r="E3" s="33"/>
      <c r="F3" s="34"/>
      <c r="G3" s="35" t="s">
        <v>6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7"/>
    </row>
    <row r="4" spans="1:36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2" t="s">
        <v>8</v>
      </c>
      <c r="Z4" s="2" t="s">
        <v>8</v>
      </c>
      <c r="AA4" t="s">
        <v>13</v>
      </c>
      <c r="AB4" s="3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t="15" hidden="1" customHeight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2" t="s">
        <v>41</v>
      </c>
      <c r="Z5" s="2" t="s">
        <v>42</v>
      </c>
      <c r="AA5" t="s">
        <v>43</v>
      </c>
      <c r="AB5" s="3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s="9" customFormat="1" ht="25.5" customHeight="1" x14ac:dyDescent="0.2">
      <c r="A7" s="11" t="s">
        <v>54</v>
      </c>
      <c r="B7" s="11" t="s">
        <v>55</v>
      </c>
      <c r="C7" s="11" t="s">
        <v>56</v>
      </c>
      <c r="D7" s="11" t="s">
        <v>57</v>
      </c>
      <c r="E7" s="11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2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</row>
    <row r="8" spans="1:36" s="20" customFormat="1" ht="38.25" x14ac:dyDescent="0.25">
      <c r="A8" s="13">
        <v>2025</v>
      </c>
      <c r="B8" s="14">
        <v>45931</v>
      </c>
      <c r="C8" s="15">
        <v>46022</v>
      </c>
      <c r="D8" s="16" t="s">
        <v>98</v>
      </c>
      <c r="E8" s="13">
        <v>7</v>
      </c>
      <c r="F8" s="13" t="s">
        <v>116</v>
      </c>
      <c r="G8" s="13" t="s">
        <v>116</v>
      </c>
      <c r="H8" s="16" t="s">
        <v>117</v>
      </c>
      <c r="I8" s="16" t="s">
        <v>123</v>
      </c>
      <c r="J8" s="16" t="s">
        <v>124</v>
      </c>
      <c r="K8" s="16" t="s">
        <v>125</v>
      </c>
      <c r="L8" s="16" t="s">
        <v>101</v>
      </c>
      <c r="M8" s="16" t="s">
        <v>103</v>
      </c>
      <c r="N8" s="16" t="s">
        <v>128</v>
      </c>
      <c r="O8" s="16" t="s">
        <v>105</v>
      </c>
      <c r="P8" s="13">
        <v>0</v>
      </c>
      <c r="Q8" s="13">
        <v>0</v>
      </c>
      <c r="R8" s="16" t="s">
        <v>118</v>
      </c>
      <c r="S8" s="16" t="s">
        <v>119</v>
      </c>
      <c r="T8" s="16" t="s">
        <v>120</v>
      </c>
      <c r="U8" s="16" t="s">
        <v>121</v>
      </c>
      <c r="V8" s="16" t="s">
        <v>119</v>
      </c>
      <c r="W8" s="16" t="s">
        <v>126</v>
      </c>
      <c r="X8" s="16" t="s">
        <v>128</v>
      </c>
      <c r="Y8" s="15">
        <v>45926</v>
      </c>
      <c r="Z8" s="15">
        <v>45926</v>
      </c>
      <c r="AA8" s="13">
        <v>1</v>
      </c>
      <c r="AB8" s="26">
        <v>158</v>
      </c>
      <c r="AC8" s="13">
        <v>0</v>
      </c>
      <c r="AD8" s="15">
        <v>45931</v>
      </c>
      <c r="AE8" s="17"/>
      <c r="AF8" s="13">
        <v>1</v>
      </c>
      <c r="AG8" s="18"/>
      <c r="AH8" s="13" t="s">
        <v>122</v>
      </c>
      <c r="AI8" s="14">
        <v>46037</v>
      </c>
      <c r="AJ8" s="19" t="s">
        <v>166</v>
      </c>
    </row>
    <row r="9" spans="1:36" s="20" customFormat="1" ht="38.25" x14ac:dyDescent="0.25">
      <c r="A9" s="13">
        <v>2025</v>
      </c>
      <c r="B9" s="14">
        <v>45931</v>
      </c>
      <c r="C9" s="15">
        <v>46022</v>
      </c>
      <c r="D9" s="16" t="s">
        <v>98</v>
      </c>
      <c r="E9" s="13">
        <v>7</v>
      </c>
      <c r="F9" s="13" t="s">
        <v>116</v>
      </c>
      <c r="G9" s="13" t="s">
        <v>116</v>
      </c>
      <c r="H9" s="16" t="s">
        <v>117</v>
      </c>
      <c r="I9" s="16" t="s">
        <v>123</v>
      </c>
      <c r="J9" s="16" t="s">
        <v>124</v>
      </c>
      <c r="K9" s="16" t="s">
        <v>125</v>
      </c>
      <c r="L9" s="16" t="s">
        <v>101</v>
      </c>
      <c r="M9" s="16" t="s">
        <v>103</v>
      </c>
      <c r="N9" s="16" t="s">
        <v>129</v>
      </c>
      <c r="O9" s="16" t="s">
        <v>105</v>
      </c>
      <c r="P9" s="13">
        <v>15</v>
      </c>
      <c r="Q9" s="13">
        <v>0</v>
      </c>
      <c r="R9" s="16" t="s">
        <v>118</v>
      </c>
      <c r="S9" s="16" t="s">
        <v>119</v>
      </c>
      <c r="T9" s="16" t="s">
        <v>120</v>
      </c>
      <c r="U9" s="16" t="s">
        <v>121</v>
      </c>
      <c r="V9" s="16" t="s">
        <v>119</v>
      </c>
      <c r="W9" s="16" t="s">
        <v>126</v>
      </c>
      <c r="X9" s="16" t="s">
        <v>130</v>
      </c>
      <c r="Y9" s="15">
        <v>45924</v>
      </c>
      <c r="Z9" s="15">
        <v>45924</v>
      </c>
      <c r="AA9" s="13">
        <v>2</v>
      </c>
      <c r="AB9" s="26">
        <v>196</v>
      </c>
      <c r="AC9" s="13">
        <v>0</v>
      </c>
      <c r="AD9" s="15">
        <v>45930</v>
      </c>
      <c r="AE9" s="17"/>
      <c r="AF9" s="13">
        <v>2</v>
      </c>
      <c r="AG9" s="18"/>
      <c r="AH9" s="13" t="s">
        <v>122</v>
      </c>
      <c r="AI9" s="14">
        <v>46037</v>
      </c>
      <c r="AJ9" s="19" t="s">
        <v>166</v>
      </c>
    </row>
    <row r="10" spans="1:36" s="20" customFormat="1" ht="12.75" customHeight="1" x14ac:dyDescent="0.25">
      <c r="A10" s="13">
        <v>2025</v>
      </c>
      <c r="B10" s="14">
        <v>45931</v>
      </c>
      <c r="C10" s="15">
        <v>46022</v>
      </c>
      <c r="D10" s="16" t="s">
        <v>98</v>
      </c>
      <c r="E10" s="13">
        <v>7</v>
      </c>
      <c r="F10" s="13" t="s">
        <v>116</v>
      </c>
      <c r="G10" s="13" t="s">
        <v>116</v>
      </c>
      <c r="H10" s="16" t="s">
        <v>117</v>
      </c>
      <c r="I10" s="16" t="s">
        <v>123</v>
      </c>
      <c r="J10" s="16" t="s">
        <v>124</v>
      </c>
      <c r="K10" s="16" t="s">
        <v>125</v>
      </c>
      <c r="L10" s="16" t="s">
        <v>101</v>
      </c>
      <c r="M10" s="16" t="s">
        <v>103</v>
      </c>
      <c r="N10" s="16" t="s">
        <v>128</v>
      </c>
      <c r="O10" s="16" t="s">
        <v>105</v>
      </c>
      <c r="P10" s="13">
        <v>0</v>
      </c>
      <c r="Q10" s="13">
        <v>0</v>
      </c>
      <c r="R10" s="16" t="s">
        <v>118</v>
      </c>
      <c r="S10" s="16" t="s">
        <v>119</v>
      </c>
      <c r="T10" s="16" t="s">
        <v>120</v>
      </c>
      <c r="U10" s="16" t="s">
        <v>121</v>
      </c>
      <c r="V10" s="16" t="s">
        <v>119</v>
      </c>
      <c r="W10" s="16" t="s">
        <v>126</v>
      </c>
      <c r="X10" s="16" t="s">
        <v>128</v>
      </c>
      <c r="Y10" s="15">
        <v>45933</v>
      </c>
      <c r="Z10" s="15">
        <v>45933</v>
      </c>
      <c r="AA10" s="13">
        <v>3</v>
      </c>
      <c r="AB10" s="26">
        <v>196</v>
      </c>
      <c r="AC10" s="13">
        <v>0</v>
      </c>
      <c r="AD10" s="15">
        <v>45957</v>
      </c>
      <c r="AE10" s="17"/>
      <c r="AF10" s="13">
        <v>3</v>
      </c>
      <c r="AG10" s="18"/>
      <c r="AH10" s="13" t="s">
        <v>122</v>
      </c>
      <c r="AI10" s="14">
        <v>46037</v>
      </c>
      <c r="AJ10" s="13"/>
    </row>
    <row r="11" spans="1:36" s="20" customFormat="1" ht="38.25" x14ac:dyDescent="0.25">
      <c r="A11" s="13">
        <v>2025</v>
      </c>
      <c r="B11" s="14">
        <v>45931</v>
      </c>
      <c r="C11" s="15">
        <v>46022</v>
      </c>
      <c r="D11" s="16" t="s">
        <v>98</v>
      </c>
      <c r="E11" s="13">
        <v>7</v>
      </c>
      <c r="F11" s="13" t="s">
        <v>116</v>
      </c>
      <c r="G11" s="13" t="s">
        <v>116</v>
      </c>
      <c r="H11" s="16" t="s">
        <v>117</v>
      </c>
      <c r="I11" s="16" t="s">
        <v>123</v>
      </c>
      <c r="J11" s="16" t="s">
        <v>124</v>
      </c>
      <c r="K11" s="16" t="s">
        <v>125</v>
      </c>
      <c r="L11" s="16" t="s">
        <v>101</v>
      </c>
      <c r="M11" s="16" t="s">
        <v>103</v>
      </c>
      <c r="N11" s="16" t="s">
        <v>131</v>
      </c>
      <c r="O11" s="16" t="s">
        <v>105</v>
      </c>
      <c r="P11" s="13">
        <v>0</v>
      </c>
      <c r="Q11" s="13">
        <v>0</v>
      </c>
      <c r="R11" s="16" t="s">
        <v>118</v>
      </c>
      <c r="S11" s="16" t="s">
        <v>119</v>
      </c>
      <c r="T11" s="16" t="s">
        <v>120</v>
      </c>
      <c r="U11" s="16" t="s">
        <v>121</v>
      </c>
      <c r="V11" s="16" t="s">
        <v>119</v>
      </c>
      <c r="W11" s="16" t="s">
        <v>126</v>
      </c>
      <c r="X11" s="16" t="s">
        <v>132</v>
      </c>
      <c r="Y11" s="15">
        <v>45930</v>
      </c>
      <c r="Z11" s="15">
        <v>45930</v>
      </c>
      <c r="AA11" s="13">
        <v>4</v>
      </c>
      <c r="AB11" s="26">
        <v>196</v>
      </c>
      <c r="AC11" s="13">
        <v>0</v>
      </c>
      <c r="AD11" s="15">
        <v>45957</v>
      </c>
      <c r="AE11" s="17"/>
      <c r="AF11" s="13">
        <v>4</v>
      </c>
      <c r="AG11" s="18"/>
      <c r="AH11" s="13" t="s">
        <v>122</v>
      </c>
      <c r="AI11" s="14">
        <v>46037</v>
      </c>
      <c r="AJ11" s="19" t="s">
        <v>166</v>
      </c>
    </row>
    <row r="12" spans="1:36" s="20" customFormat="1" ht="12.75" customHeight="1" x14ac:dyDescent="0.25">
      <c r="A12" s="13">
        <v>2025</v>
      </c>
      <c r="B12" s="14">
        <v>45931</v>
      </c>
      <c r="C12" s="15">
        <v>46022</v>
      </c>
      <c r="D12" s="16" t="s">
        <v>98</v>
      </c>
      <c r="E12" s="13">
        <v>7</v>
      </c>
      <c r="F12" s="13" t="s">
        <v>116</v>
      </c>
      <c r="G12" s="13" t="s">
        <v>116</v>
      </c>
      <c r="H12" s="16" t="s">
        <v>117</v>
      </c>
      <c r="I12" s="16" t="s">
        <v>123</v>
      </c>
      <c r="J12" s="16" t="s">
        <v>124</v>
      </c>
      <c r="K12" s="16" t="s">
        <v>125</v>
      </c>
      <c r="L12" s="16" t="s">
        <v>101</v>
      </c>
      <c r="M12" s="16" t="s">
        <v>103</v>
      </c>
      <c r="N12" s="16" t="s">
        <v>133</v>
      </c>
      <c r="O12" s="16" t="s">
        <v>105</v>
      </c>
      <c r="P12" s="13">
        <v>0</v>
      </c>
      <c r="Q12" s="13">
        <v>0</v>
      </c>
      <c r="R12" s="16" t="s">
        <v>118</v>
      </c>
      <c r="S12" s="16" t="s">
        <v>119</v>
      </c>
      <c r="T12" s="16" t="s">
        <v>120</v>
      </c>
      <c r="U12" s="16" t="s">
        <v>121</v>
      </c>
      <c r="V12" s="16" t="s">
        <v>119</v>
      </c>
      <c r="W12" s="16" t="s">
        <v>126</v>
      </c>
      <c r="X12" s="16" t="s">
        <v>133</v>
      </c>
      <c r="Y12" s="15">
        <v>45932</v>
      </c>
      <c r="Z12" s="15">
        <v>45932</v>
      </c>
      <c r="AA12" s="13">
        <v>5</v>
      </c>
      <c r="AB12" s="26">
        <v>267.01</v>
      </c>
      <c r="AC12" s="13">
        <v>0</v>
      </c>
      <c r="AD12" s="15">
        <v>45957</v>
      </c>
      <c r="AE12" s="17"/>
      <c r="AF12" s="13">
        <v>5</v>
      </c>
      <c r="AG12" s="18"/>
      <c r="AH12" s="13" t="s">
        <v>122</v>
      </c>
      <c r="AI12" s="14">
        <v>46037</v>
      </c>
      <c r="AJ12" s="13"/>
    </row>
    <row r="13" spans="1:36" s="20" customFormat="1" ht="38.25" x14ac:dyDescent="0.25">
      <c r="A13" s="13">
        <v>2025</v>
      </c>
      <c r="B13" s="21">
        <v>45931</v>
      </c>
      <c r="C13" s="15">
        <v>46021</v>
      </c>
      <c r="D13" s="13" t="s">
        <v>98</v>
      </c>
      <c r="E13" s="13" t="s">
        <v>134</v>
      </c>
      <c r="F13" s="13" t="s">
        <v>135</v>
      </c>
      <c r="G13" s="13" t="s">
        <v>136</v>
      </c>
      <c r="H13" s="13" t="s">
        <v>117</v>
      </c>
      <c r="I13" s="13" t="s">
        <v>137</v>
      </c>
      <c r="J13" s="13" t="s">
        <v>138</v>
      </c>
      <c r="K13" s="13" t="s">
        <v>139</v>
      </c>
      <c r="L13" s="13" t="s">
        <v>101</v>
      </c>
      <c r="M13" s="13" t="s">
        <v>103</v>
      </c>
      <c r="N13" s="13" t="s">
        <v>141</v>
      </c>
      <c r="O13" s="13" t="s">
        <v>105</v>
      </c>
      <c r="P13" s="13">
        <v>0</v>
      </c>
      <c r="Q13" s="13">
        <v>0</v>
      </c>
      <c r="R13" s="13" t="s">
        <v>118</v>
      </c>
      <c r="S13" s="13" t="s">
        <v>119</v>
      </c>
      <c r="T13" s="13" t="s">
        <v>120</v>
      </c>
      <c r="U13" s="13" t="s">
        <v>118</v>
      </c>
      <c r="V13" s="13" t="s">
        <v>118</v>
      </c>
      <c r="W13" s="13" t="s">
        <v>140</v>
      </c>
      <c r="X13" s="13" t="s">
        <v>141</v>
      </c>
      <c r="Y13" s="15">
        <v>45926</v>
      </c>
      <c r="Z13" s="15">
        <v>45926</v>
      </c>
      <c r="AA13" s="13">
        <v>6</v>
      </c>
      <c r="AB13" s="26">
        <f>92+107+38+38+69+69+40</f>
        <v>453</v>
      </c>
      <c r="AC13" s="13">
        <v>0</v>
      </c>
      <c r="AD13" s="15">
        <v>45932</v>
      </c>
      <c r="AE13" s="18"/>
      <c r="AF13" s="13">
        <v>6</v>
      </c>
      <c r="AG13" s="18"/>
      <c r="AH13" s="13" t="s">
        <v>122</v>
      </c>
      <c r="AI13" s="14">
        <v>46037</v>
      </c>
      <c r="AJ13" s="19" t="s">
        <v>166</v>
      </c>
    </row>
    <row r="14" spans="1:36" s="24" customFormat="1" ht="12.75" customHeight="1" x14ac:dyDescent="0.25">
      <c r="A14" s="13">
        <v>2025</v>
      </c>
      <c r="B14" s="22">
        <v>45931</v>
      </c>
      <c r="C14" s="22">
        <v>46021</v>
      </c>
      <c r="D14" s="23" t="s">
        <v>98</v>
      </c>
      <c r="E14" s="23" t="s">
        <v>158</v>
      </c>
      <c r="F14" s="23" t="s">
        <v>167</v>
      </c>
      <c r="G14" s="23" t="s">
        <v>142</v>
      </c>
      <c r="H14" s="23" t="s">
        <v>117</v>
      </c>
      <c r="I14" s="23" t="s">
        <v>143</v>
      </c>
      <c r="J14" s="23" t="s">
        <v>144</v>
      </c>
      <c r="K14" s="23" t="s">
        <v>145</v>
      </c>
      <c r="L14" s="23" t="s">
        <v>101</v>
      </c>
      <c r="M14" s="23" t="s">
        <v>103</v>
      </c>
      <c r="N14" s="23" t="s">
        <v>146</v>
      </c>
      <c r="O14" s="23" t="s">
        <v>105</v>
      </c>
      <c r="P14" s="23">
        <v>0</v>
      </c>
      <c r="Q14" s="23">
        <v>0</v>
      </c>
      <c r="R14" s="23" t="s">
        <v>118</v>
      </c>
      <c r="S14" s="23" t="s">
        <v>119</v>
      </c>
      <c r="T14" s="23" t="s">
        <v>120</v>
      </c>
      <c r="U14" s="23" t="s">
        <v>118</v>
      </c>
      <c r="V14" s="13" t="s">
        <v>118</v>
      </c>
      <c r="W14" s="23" t="s">
        <v>140</v>
      </c>
      <c r="X14" s="23" t="s">
        <v>146</v>
      </c>
      <c r="Y14" s="22">
        <v>45979</v>
      </c>
      <c r="Z14" s="22">
        <v>45979</v>
      </c>
      <c r="AA14" s="23">
        <v>7</v>
      </c>
      <c r="AB14" s="26">
        <f>134+230</f>
        <v>364</v>
      </c>
      <c r="AC14" s="23">
        <v>0</v>
      </c>
      <c r="AD14" s="22">
        <v>45988</v>
      </c>
      <c r="AE14" s="23"/>
      <c r="AF14" s="23">
        <v>7</v>
      </c>
      <c r="AG14" s="23"/>
      <c r="AH14" s="13" t="s">
        <v>122</v>
      </c>
      <c r="AI14" s="14">
        <v>46037</v>
      </c>
      <c r="AJ14" s="23"/>
    </row>
    <row r="15" spans="1:36" s="24" customFormat="1" ht="12.75" customHeight="1" x14ac:dyDescent="0.25">
      <c r="A15" s="13">
        <v>2025</v>
      </c>
      <c r="B15" s="22">
        <v>45931</v>
      </c>
      <c r="C15" s="22">
        <v>46021</v>
      </c>
      <c r="D15" s="23" t="s">
        <v>98</v>
      </c>
      <c r="E15" s="23" t="s">
        <v>158</v>
      </c>
      <c r="F15" s="23" t="s">
        <v>167</v>
      </c>
      <c r="G15" s="23" t="s">
        <v>142</v>
      </c>
      <c r="H15" s="23" t="s">
        <v>117</v>
      </c>
      <c r="I15" s="23" t="s">
        <v>143</v>
      </c>
      <c r="J15" s="23" t="s">
        <v>144</v>
      </c>
      <c r="K15" s="23" t="s">
        <v>145</v>
      </c>
      <c r="L15" s="23" t="s">
        <v>101</v>
      </c>
      <c r="M15" s="23" t="s">
        <v>103</v>
      </c>
      <c r="N15" s="23" t="s">
        <v>154</v>
      </c>
      <c r="O15" s="23" t="s">
        <v>105</v>
      </c>
      <c r="P15" s="23">
        <v>0</v>
      </c>
      <c r="Q15" s="23">
        <v>0</v>
      </c>
      <c r="R15" s="23" t="s">
        <v>118</v>
      </c>
      <c r="S15" s="23" t="s">
        <v>119</v>
      </c>
      <c r="T15" s="23" t="s">
        <v>120</v>
      </c>
      <c r="U15" s="23" t="s">
        <v>118</v>
      </c>
      <c r="V15" s="13" t="s">
        <v>118</v>
      </c>
      <c r="W15" s="23" t="s">
        <v>140</v>
      </c>
      <c r="X15" s="23" t="s">
        <v>147</v>
      </c>
      <c r="Y15" s="22">
        <v>45980</v>
      </c>
      <c r="Z15" s="22">
        <v>45980</v>
      </c>
      <c r="AA15" s="23">
        <v>8</v>
      </c>
      <c r="AB15" s="26">
        <f>100+134+30</f>
        <v>264</v>
      </c>
      <c r="AC15" s="23">
        <v>0</v>
      </c>
      <c r="AD15" s="22">
        <v>45988</v>
      </c>
      <c r="AE15" s="23"/>
      <c r="AF15" s="23">
        <v>8</v>
      </c>
      <c r="AG15" s="23"/>
      <c r="AH15" s="13" t="s">
        <v>122</v>
      </c>
      <c r="AI15" s="14">
        <v>46037</v>
      </c>
      <c r="AJ15" s="23"/>
    </row>
    <row r="16" spans="1:36" s="24" customFormat="1" ht="12.75" customHeight="1" x14ac:dyDescent="0.25">
      <c r="A16" s="13">
        <v>2025</v>
      </c>
      <c r="B16" s="22">
        <v>45931</v>
      </c>
      <c r="C16" s="22">
        <v>46021</v>
      </c>
      <c r="D16" s="23" t="s">
        <v>98</v>
      </c>
      <c r="E16" s="23" t="s">
        <v>158</v>
      </c>
      <c r="F16" s="23" t="s">
        <v>167</v>
      </c>
      <c r="G16" s="23" t="s">
        <v>142</v>
      </c>
      <c r="H16" s="23" t="s">
        <v>117</v>
      </c>
      <c r="I16" s="23" t="s">
        <v>143</v>
      </c>
      <c r="J16" s="23" t="s">
        <v>144</v>
      </c>
      <c r="K16" s="23" t="s">
        <v>145</v>
      </c>
      <c r="L16" s="23" t="s">
        <v>101</v>
      </c>
      <c r="M16" s="23" t="s">
        <v>103</v>
      </c>
      <c r="N16" s="23" t="s">
        <v>154</v>
      </c>
      <c r="O16" s="23" t="s">
        <v>105</v>
      </c>
      <c r="P16" s="23">
        <v>0</v>
      </c>
      <c r="Q16" s="23">
        <v>0</v>
      </c>
      <c r="R16" s="23" t="s">
        <v>118</v>
      </c>
      <c r="S16" s="23" t="s">
        <v>119</v>
      </c>
      <c r="T16" s="23" t="s">
        <v>120</v>
      </c>
      <c r="U16" s="23" t="s">
        <v>118</v>
      </c>
      <c r="V16" s="13" t="s">
        <v>118</v>
      </c>
      <c r="W16" s="23" t="s">
        <v>140</v>
      </c>
      <c r="X16" s="23" t="s">
        <v>147</v>
      </c>
      <c r="Y16" s="22">
        <v>45964</v>
      </c>
      <c r="Z16" s="22">
        <v>45964</v>
      </c>
      <c r="AA16" s="23">
        <v>9</v>
      </c>
      <c r="AB16" s="26">
        <f>134+134+230</f>
        <v>498</v>
      </c>
      <c r="AC16" s="23">
        <v>0</v>
      </c>
      <c r="AD16" s="22">
        <v>45975</v>
      </c>
      <c r="AE16" s="23"/>
      <c r="AF16" s="23">
        <v>9</v>
      </c>
      <c r="AG16" s="23"/>
      <c r="AH16" s="13" t="s">
        <v>122</v>
      </c>
      <c r="AI16" s="14">
        <v>46037</v>
      </c>
      <c r="AJ16" s="23"/>
    </row>
    <row r="17" spans="1:36" s="20" customFormat="1" ht="12.75" customHeight="1" x14ac:dyDescent="0.25">
      <c r="A17" s="13">
        <v>2025</v>
      </c>
      <c r="B17" s="21">
        <v>45931</v>
      </c>
      <c r="C17" s="15">
        <v>46021</v>
      </c>
      <c r="D17" s="13" t="s">
        <v>98</v>
      </c>
      <c r="E17" s="13" t="s">
        <v>134</v>
      </c>
      <c r="F17" s="13" t="s">
        <v>135</v>
      </c>
      <c r="G17" s="13" t="s">
        <v>136</v>
      </c>
      <c r="H17" s="13" t="s">
        <v>117</v>
      </c>
      <c r="I17" s="13" t="s">
        <v>137</v>
      </c>
      <c r="J17" s="13" t="s">
        <v>138</v>
      </c>
      <c r="K17" s="13" t="s">
        <v>139</v>
      </c>
      <c r="L17" s="13" t="s">
        <v>101</v>
      </c>
      <c r="M17" s="13" t="s">
        <v>103</v>
      </c>
      <c r="N17" s="13" t="s">
        <v>155</v>
      </c>
      <c r="O17" s="13" t="s">
        <v>105</v>
      </c>
      <c r="P17" s="13">
        <v>0</v>
      </c>
      <c r="Q17" s="13">
        <v>0</v>
      </c>
      <c r="R17" s="13" t="s">
        <v>118</v>
      </c>
      <c r="S17" s="13" t="s">
        <v>119</v>
      </c>
      <c r="T17" s="13" t="s">
        <v>120</v>
      </c>
      <c r="U17" s="13" t="s">
        <v>118</v>
      </c>
      <c r="V17" s="13" t="s">
        <v>118</v>
      </c>
      <c r="W17" s="13" t="s">
        <v>140</v>
      </c>
      <c r="X17" s="13" t="s">
        <v>148</v>
      </c>
      <c r="Y17" s="15">
        <v>45965</v>
      </c>
      <c r="Z17" s="15">
        <v>45965</v>
      </c>
      <c r="AA17" s="13">
        <v>10</v>
      </c>
      <c r="AB17" s="26">
        <f>460</f>
        <v>460</v>
      </c>
      <c r="AC17" s="13">
        <v>0</v>
      </c>
      <c r="AD17" s="15">
        <v>45975</v>
      </c>
      <c r="AE17" s="18"/>
      <c r="AF17" s="13">
        <v>10</v>
      </c>
      <c r="AG17" s="18"/>
      <c r="AH17" s="13" t="s">
        <v>122</v>
      </c>
      <c r="AI17" s="14">
        <v>46037</v>
      </c>
      <c r="AJ17" s="16"/>
    </row>
    <row r="18" spans="1:36" s="20" customFormat="1" ht="12.75" customHeight="1" x14ac:dyDescent="0.25">
      <c r="A18" s="13">
        <v>2025</v>
      </c>
      <c r="B18" s="21">
        <v>45931</v>
      </c>
      <c r="C18" s="15">
        <v>46021</v>
      </c>
      <c r="D18" s="13" t="s">
        <v>98</v>
      </c>
      <c r="E18" s="13" t="s">
        <v>134</v>
      </c>
      <c r="F18" s="13" t="s">
        <v>135</v>
      </c>
      <c r="G18" s="13" t="s">
        <v>136</v>
      </c>
      <c r="H18" s="13" t="s">
        <v>117</v>
      </c>
      <c r="I18" s="13" t="s">
        <v>137</v>
      </c>
      <c r="J18" s="13" t="s">
        <v>138</v>
      </c>
      <c r="K18" s="13" t="s">
        <v>139</v>
      </c>
      <c r="L18" s="13" t="s">
        <v>101</v>
      </c>
      <c r="M18" s="13" t="s">
        <v>103</v>
      </c>
      <c r="N18" s="13" t="s">
        <v>155</v>
      </c>
      <c r="O18" s="13" t="s">
        <v>105</v>
      </c>
      <c r="P18" s="13">
        <v>0</v>
      </c>
      <c r="Q18" s="13">
        <v>0</v>
      </c>
      <c r="R18" s="13" t="s">
        <v>118</v>
      </c>
      <c r="S18" s="13" t="s">
        <v>119</v>
      </c>
      <c r="T18" s="13" t="s">
        <v>120</v>
      </c>
      <c r="U18" s="13" t="s">
        <v>118</v>
      </c>
      <c r="V18" s="13" t="s">
        <v>118</v>
      </c>
      <c r="W18" s="13" t="s">
        <v>140</v>
      </c>
      <c r="X18" s="13" t="s">
        <v>148</v>
      </c>
      <c r="Y18" s="15">
        <v>45982</v>
      </c>
      <c r="Z18" s="15">
        <v>45982</v>
      </c>
      <c r="AA18" s="13">
        <v>11</v>
      </c>
      <c r="AB18" s="26">
        <f>460+134+134</f>
        <v>728</v>
      </c>
      <c r="AC18" s="13">
        <v>0</v>
      </c>
      <c r="AD18" s="15">
        <v>45988</v>
      </c>
      <c r="AE18" s="18"/>
      <c r="AF18" s="13">
        <v>11</v>
      </c>
      <c r="AG18" s="18"/>
      <c r="AH18" s="13" t="s">
        <v>122</v>
      </c>
      <c r="AI18" s="14">
        <v>46037</v>
      </c>
      <c r="AJ18" s="16"/>
    </row>
    <row r="19" spans="1:36" s="24" customFormat="1" ht="12.75" customHeight="1" x14ac:dyDescent="0.25">
      <c r="A19" s="23">
        <v>2025</v>
      </c>
      <c r="B19" s="22">
        <v>45931</v>
      </c>
      <c r="C19" s="22">
        <v>46021</v>
      </c>
      <c r="D19" s="23" t="s">
        <v>98</v>
      </c>
      <c r="E19" s="23">
        <v>11</v>
      </c>
      <c r="F19" s="23" t="s">
        <v>149</v>
      </c>
      <c r="G19" s="23" t="s">
        <v>150</v>
      </c>
      <c r="H19" s="23" t="s">
        <v>117</v>
      </c>
      <c r="I19" s="23" t="s">
        <v>151</v>
      </c>
      <c r="J19" s="23" t="s">
        <v>153</v>
      </c>
      <c r="K19" s="23" t="s">
        <v>152</v>
      </c>
      <c r="L19" s="23" t="s">
        <v>101</v>
      </c>
      <c r="M19" s="23" t="s">
        <v>103</v>
      </c>
      <c r="N19" s="23" t="s">
        <v>156</v>
      </c>
      <c r="O19" s="23" t="s">
        <v>105</v>
      </c>
      <c r="P19" s="23">
        <v>12</v>
      </c>
      <c r="Q19" s="23">
        <v>0</v>
      </c>
      <c r="R19" s="23" t="s">
        <v>118</v>
      </c>
      <c r="S19" s="23" t="s">
        <v>119</v>
      </c>
      <c r="T19" s="23" t="s">
        <v>120</v>
      </c>
      <c r="U19" s="23" t="s">
        <v>121</v>
      </c>
      <c r="V19" s="23" t="s">
        <v>118</v>
      </c>
      <c r="W19" s="23" t="s">
        <v>140</v>
      </c>
      <c r="X19" s="23" t="s">
        <v>156</v>
      </c>
      <c r="Y19" s="22">
        <v>45963</v>
      </c>
      <c r="Z19" s="22">
        <v>45963</v>
      </c>
      <c r="AA19" s="23">
        <v>12</v>
      </c>
      <c r="AB19" s="26">
        <v>680</v>
      </c>
      <c r="AC19" s="23">
        <v>0</v>
      </c>
      <c r="AD19" s="22">
        <v>45988</v>
      </c>
      <c r="AE19" s="23"/>
      <c r="AF19" s="23">
        <v>12</v>
      </c>
      <c r="AG19" s="23"/>
      <c r="AH19" s="23" t="s">
        <v>122</v>
      </c>
      <c r="AI19" s="14">
        <v>46037</v>
      </c>
      <c r="AJ19" s="23"/>
    </row>
    <row r="20" spans="1:36" s="24" customFormat="1" ht="12.75" customHeight="1" x14ac:dyDescent="0.25">
      <c r="A20" s="23">
        <v>2025</v>
      </c>
      <c r="B20" s="22">
        <v>45931</v>
      </c>
      <c r="C20" s="22">
        <v>46021</v>
      </c>
      <c r="D20" s="23" t="s">
        <v>98</v>
      </c>
      <c r="E20" s="23" t="s">
        <v>158</v>
      </c>
      <c r="F20" s="23" t="s">
        <v>167</v>
      </c>
      <c r="G20" s="23" t="s">
        <v>157</v>
      </c>
      <c r="H20" s="23" t="s">
        <v>117</v>
      </c>
      <c r="I20" s="23" t="s">
        <v>159</v>
      </c>
      <c r="J20" s="23" t="s">
        <v>160</v>
      </c>
      <c r="K20" s="23" t="s">
        <v>139</v>
      </c>
      <c r="L20" s="23" t="s">
        <v>101</v>
      </c>
      <c r="M20" s="23" t="s">
        <v>103</v>
      </c>
      <c r="N20" s="23" t="s">
        <v>161</v>
      </c>
      <c r="O20" s="23" t="s">
        <v>105</v>
      </c>
      <c r="P20" s="23">
        <v>10</v>
      </c>
      <c r="Q20" s="23">
        <v>0</v>
      </c>
      <c r="R20" s="23" t="s">
        <v>118</v>
      </c>
      <c r="S20" s="23" t="s">
        <v>119</v>
      </c>
      <c r="T20" s="23" t="s">
        <v>120</v>
      </c>
      <c r="U20" s="23" t="s">
        <v>121</v>
      </c>
      <c r="V20" s="23" t="s">
        <v>118</v>
      </c>
      <c r="W20" s="23" t="s">
        <v>140</v>
      </c>
      <c r="X20" s="23" t="s">
        <v>161</v>
      </c>
      <c r="Y20" s="22">
        <v>45963</v>
      </c>
      <c r="Z20" s="22">
        <v>45963</v>
      </c>
      <c r="AA20" s="23">
        <v>13</v>
      </c>
      <c r="AB20" s="26">
        <f>152+152+152</f>
        <v>456</v>
      </c>
      <c r="AC20" s="23">
        <v>0</v>
      </c>
      <c r="AD20" s="22">
        <v>45967</v>
      </c>
      <c r="AE20" s="23"/>
      <c r="AF20" s="23">
        <v>13</v>
      </c>
      <c r="AG20" s="23"/>
      <c r="AH20" s="23" t="s">
        <v>122</v>
      </c>
      <c r="AI20" s="14">
        <v>46037</v>
      </c>
      <c r="AJ20" s="23"/>
    </row>
    <row r="21" spans="1:36" s="20" customFormat="1" ht="12.75" x14ac:dyDescent="0.25">
      <c r="A21" s="13">
        <v>2025</v>
      </c>
      <c r="B21" s="14">
        <v>45931</v>
      </c>
      <c r="C21" s="15">
        <v>46022</v>
      </c>
      <c r="D21" s="16" t="s">
        <v>98</v>
      </c>
      <c r="E21" s="13">
        <v>7</v>
      </c>
      <c r="F21" s="13" t="s">
        <v>116</v>
      </c>
      <c r="G21" s="13" t="s">
        <v>116</v>
      </c>
      <c r="H21" s="16" t="s">
        <v>117</v>
      </c>
      <c r="I21" s="16" t="s">
        <v>123</v>
      </c>
      <c r="J21" s="16" t="s">
        <v>124</v>
      </c>
      <c r="K21" s="16" t="s">
        <v>125</v>
      </c>
      <c r="L21" s="16" t="s">
        <v>101</v>
      </c>
      <c r="M21" s="16" t="s">
        <v>103</v>
      </c>
      <c r="N21" s="16" t="s">
        <v>162</v>
      </c>
      <c r="O21" s="16" t="s">
        <v>105</v>
      </c>
      <c r="P21" s="13">
        <v>0</v>
      </c>
      <c r="Q21" s="13">
        <v>0</v>
      </c>
      <c r="R21" s="16" t="s">
        <v>118</v>
      </c>
      <c r="S21" s="16" t="s">
        <v>119</v>
      </c>
      <c r="T21" s="16" t="s">
        <v>120</v>
      </c>
      <c r="U21" s="16" t="s">
        <v>121</v>
      </c>
      <c r="V21" s="16" t="s">
        <v>163</v>
      </c>
      <c r="W21" s="16" t="s">
        <v>140</v>
      </c>
      <c r="X21" s="16" t="s">
        <v>162</v>
      </c>
      <c r="Y21" s="15">
        <v>45958</v>
      </c>
      <c r="Z21" s="15">
        <v>45958</v>
      </c>
      <c r="AA21" s="23">
        <v>14</v>
      </c>
      <c r="AB21" s="26">
        <f>76+22+205</f>
        <v>303</v>
      </c>
      <c r="AC21" s="13">
        <v>0</v>
      </c>
      <c r="AD21" s="15">
        <v>46001</v>
      </c>
      <c r="AE21" s="17"/>
      <c r="AF21" s="13">
        <v>14</v>
      </c>
      <c r="AG21" s="18"/>
      <c r="AH21" s="13" t="s">
        <v>122</v>
      </c>
      <c r="AI21" s="14">
        <v>46037</v>
      </c>
      <c r="AJ21" s="19"/>
    </row>
    <row r="22" spans="1:36" s="20" customFormat="1" ht="12.75" x14ac:dyDescent="0.25">
      <c r="A22" s="13">
        <v>2025</v>
      </c>
      <c r="B22" s="14">
        <v>45931</v>
      </c>
      <c r="C22" s="15">
        <v>46022</v>
      </c>
      <c r="D22" s="16" t="s">
        <v>98</v>
      </c>
      <c r="E22" s="13">
        <v>7</v>
      </c>
      <c r="F22" s="13" t="s">
        <v>116</v>
      </c>
      <c r="G22" s="13" t="s">
        <v>116</v>
      </c>
      <c r="H22" s="16" t="s">
        <v>117</v>
      </c>
      <c r="I22" s="16" t="s">
        <v>123</v>
      </c>
      <c r="J22" s="16" t="s">
        <v>124</v>
      </c>
      <c r="K22" s="16" t="s">
        <v>125</v>
      </c>
      <c r="L22" s="16" t="s">
        <v>101</v>
      </c>
      <c r="M22" s="16" t="s">
        <v>103</v>
      </c>
      <c r="N22" s="16" t="s">
        <v>164</v>
      </c>
      <c r="O22" s="16" t="s">
        <v>105</v>
      </c>
      <c r="P22" s="13">
        <v>8</v>
      </c>
      <c r="Q22" s="13">
        <v>0</v>
      </c>
      <c r="R22" s="16" t="s">
        <v>118</v>
      </c>
      <c r="S22" s="16" t="s">
        <v>119</v>
      </c>
      <c r="T22" s="16" t="s">
        <v>120</v>
      </c>
      <c r="U22" s="16" t="s">
        <v>121</v>
      </c>
      <c r="V22" s="16" t="s">
        <v>118</v>
      </c>
      <c r="W22" s="16" t="s">
        <v>140</v>
      </c>
      <c r="X22" s="16" t="s">
        <v>164</v>
      </c>
      <c r="Y22" s="15">
        <v>45965</v>
      </c>
      <c r="Z22" s="15">
        <v>45965</v>
      </c>
      <c r="AA22" s="23">
        <v>15</v>
      </c>
      <c r="AB22" s="26">
        <f>76+138+210</f>
        <v>424</v>
      </c>
      <c r="AC22" s="13">
        <v>0</v>
      </c>
      <c r="AD22" s="15">
        <v>46001</v>
      </c>
      <c r="AE22" s="17"/>
      <c r="AF22" s="13">
        <v>15</v>
      </c>
      <c r="AG22" s="18"/>
      <c r="AH22" s="13" t="s">
        <v>122</v>
      </c>
      <c r="AI22" s="14">
        <v>46037</v>
      </c>
      <c r="AJ22" s="19"/>
    </row>
    <row r="23" spans="1:36" s="20" customFormat="1" ht="12.75" x14ac:dyDescent="0.25">
      <c r="A23" s="13">
        <v>2025</v>
      </c>
      <c r="B23" s="14">
        <v>45931</v>
      </c>
      <c r="C23" s="15">
        <v>46022</v>
      </c>
      <c r="D23" s="16" t="s">
        <v>98</v>
      </c>
      <c r="E23" s="13">
        <v>7</v>
      </c>
      <c r="F23" s="13" t="s">
        <v>116</v>
      </c>
      <c r="G23" s="13" t="s">
        <v>116</v>
      </c>
      <c r="H23" s="16" t="s">
        <v>117</v>
      </c>
      <c r="I23" s="16" t="s">
        <v>123</v>
      </c>
      <c r="J23" s="16" t="s">
        <v>124</v>
      </c>
      <c r="K23" s="16" t="s">
        <v>125</v>
      </c>
      <c r="L23" s="16" t="s">
        <v>101</v>
      </c>
      <c r="M23" s="16" t="s">
        <v>103</v>
      </c>
      <c r="N23" s="16" t="s">
        <v>165</v>
      </c>
      <c r="O23" s="16" t="s">
        <v>105</v>
      </c>
      <c r="P23" s="13">
        <v>12</v>
      </c>
      <c r="Q23" s="13">
        <v>0</v>
      </c>
      <c r="R23" s="16" t="s">
        <v>118</v>
      </c>
      <c r="S23" s="16" t="s">
        <v>119</v>
      </c>
      <c r="T23" s="16" t="s">
        <v>120</v>
      </c>
      <c r="U23" s="16" t="s">
        <v>121</v>
      </c>
      <c r="V23" s="16" t="s">
        <v>118</v>
      </c>
      <c r="W23" s="16" t="s">
        <v>140</v>
      </c>
      <c r="X23" s="16" t="s">
        <v>165</v>
      </c>
      <c r="Y23" s="15">
        <v>45993</v>
      </c>
      <c r="Z23" s="15">
        <v>45993</v>
      </c>
      <c r="AA23" s="23">
        <v>16</v>
      </c>
      <c r="AB23" s="26">
        <v>196</v>
      </c>
      <c r="AC23" s="13">
        <v>0</v>
      </c>
      <c r="AD23" s="15">
        <v>46001</v>
      </c>
      <c r="AE23" s="17"/>
      <c r="AF23" s="13">
        <v>16</v>
      </c>
      <c r="AG23" s="18"/>
      <c r="AH23" s="13" t="s">
        <v>122</v>
      </c>
      <c r="AI23" s="14">
        <v>46037</v>
      </c>
      <c r="AJ23" s="19"/>
    </row>
  </sheetData>
  <mergeCells count="7">
    <mergeCell ref="A6:AJ6"/>
    <mergeCell ref="A2:C2"/>
    <mergeCell ref="D2:F2"/>
    <mergeCell ref="A3:C3"/>
    <mergeCell ref="D3:F3"/>
    <mergeCell ref="G2:AJ2"/>
    <mergeCell ref="G3:AJ3"/>
  </mergeCells>
  <phoneticPr fontId="4" type="noConversion"/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style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5" t="s">
        <v>110</v>
      </c>
      <c r="B3" s="6" t="s">
        <v>111</v>
      </c>
      <c r="C3" s="6" t="s">
        <v>112</v>
      </c>
      <c r="D3" s="6" t="s">
        <v>113</v>
      </c>
    </row>
    <row r="4" spans="1:4" x14ac:dyDescent="0.25">
      <c r="A4" s="7">
        <v>1</v>
      </c>
      <c r="B4" s="10">
        <v>375001</v>
      </c>
      <c r="C4" s="8" t="s">
        <v>127</v>
      </c>
      <c r="D4" s="26">
        <v>158</v>
      </c>
    </row>
    <row r="5" spans="1:4" x14ac:dyDescent="0.25">
      <c r="A5" s="7">
        <v>2</v>
      </c>
      <c r="B5" s="10">
        <v>375001</v>
      </c>
      <c r="C5" s="8" t="s">
        <v>127</v>
      </c>
      <c r="D5" s="26">
        <v>196</v>
      </c>
    </row>
    <row r="6" spans="1:4" x14ac:dyDescent="0.25">
      <c r="A6" s="7">
        <v>3</v>
      </c>
      <c r="B6" s="10">
        <v>375001</v>
      </c>
      <c r="C6" s="8" t="s">
        <v>127</v>
      </c>
      <c r="D6" s="26">
        <v>196</v>
      </c>
    </row>
    <row r="7" spans="1:4" x14ac:dyDescent="0.25">
      <c r="A7" s="7">
        <v>4</v>
      </c>
      <c r="B7" s="10">
        <v>375001</v>
      </c>
      <c r="C7" s="8" t="s">
        <v>127</v>
      </c>
      <c r="D7" s="26">
        <v>196</v>
      </c>
    </row>
    <row r="8" spans="1:4" x14ac:dyDescent="0.25">
      <c r="A8" s="7">
        <v>5</v>
      </c>
      <c r="B8" s="10">
        <v>375001</v>
      </c>
      <c r="C8" s="8" t="s">
        <v>127</v>
      </c>
      <c r="D8" s="26">
        <v>267.01</v>
      </c>
    </row>
    <row r="9" spans="1:4" x14ac:dyDescent="0.25">
      <c r="A9" s="7">
        <v>6</v>
      </c>
      <c r="B9" s="10">
        <v>375001</v>
      </c>
      <c r="C9" s="8" t="s">
        <v>127</v>
      </c>
      <c r="D9" s="26">
        <f>92+107+38+38+69+69+40</f>
        <v>453</v>
      </c>
    </row>
    <row r="10" spans="1:4" x14ac:dyDescent="0.25">
      <c r="A10" s="7">
        <v>7</v>
      </c>
      <c r="B10" s="10">
        <v>375001</v>
      </c>
      <c r="C10" s="8" t="s">
        <v>127</v>
      </c>
      <c r="D10" s="26">
        <f>134+230</f>
        <v>364</v>
      </c>
    </row>
    <row r="11" spans="1:4" x14ac:dyDescent="0.25">
      <c r="A11" s="7">
        <v>8</v>
      </c>
      <c r="B11" s="10">
        <v>375001</v>
      </c>
      <c r="C11" s="8" t="s">
        <v>127</v>
      </c>
      <c r="D11" s="26">
        <f>100+134+30</f>
        <v>264</v>
      </c>
    </row>
    <row r="12" spans="1:4" x14ac:dyDescent="0.25">
      <c r="A12" s="7">
        <v>9</v>
      </c>
      <c r="B12" s="10">
        <v>375001</v>
      </c>
      <c r="C12" s="8" t="s">
        <v>127</v>
      </c>
      <c r="D12" s="26">
        <f>134+134+230</f>
        <v>498</v>
      </c>
    </row>
    <row r="13" spans="1:4" x14ac:dyDescent="0.25">
      <c r="A13" s="7">
        <v>10</v>
      </c>
      <c r="B13" s="10">
        <v>375001</v>
      </c>
      <c r="C13" s="8" t="s">
        <v>127</v>
      </c>
      <c r="D13" s="26">
        <f>460</f>
        <v>460</v>
      </c>
    </row>
    <row r="14" spans="1:4" x14ac:dyDescent="0.25">
      <c r="A14" s="7">
        <v>11</v>
      </c>
      <c r="B14" s="10">
        <v>375001</v>
      </c>
      <c r="C14" s="8" t="s">
        <v>127</v>
      </c>
      <c r="D14" s="26">
        <f>460+134+134</f>
        <v>728</v>
      </c>
    </row>
    <row r="15" spans="1:4" x14ac:dyDescent="0.25">
      <c r="A15" s="7">
        <v>12</v>
      </c>
      <c r="B15" s="10">
        <v>375001</v>
      </c>
      <c r="C15" s="8" t="s">
        <v>127</v>
      </c>
      <c r="D15" s="26">
        <v>680</v>
      </c>
    </row>
    <row r="16" spans="1:4" x14ac:dyDescent="0.25">
      <c r="A16" s="7">
        <v>13</v>
      </c>
      <c r="B16" s="10">
        <v>375001</v>
      </c>
      <c r="C16" s="8" t="s">
        <v>127</v>
      </c>
      <c r="D16" s="26">
        <f>152+152+152</f>
        <v>456</v>
      </c>
    </row>
    <row r="17" spans="1:4" x14ac:dyDescent="0.25">
      <c r="A17" s="7">
        <v>14</v>
      </c>
      <c r="B17" s="10">
        <v>375001</v>
      </c>
      <c r="C17" s="8" t="s">
        <v>127</v>
      </c>
      <c r="D17" s="26">
        <f>76+22+205</f>
        <v>303</v>
      </c>
    </row>
    <row r="18" spans="1:4" x14ac:dyDescent="0.25">
      <c r="A18" s="7">
        <v>15</v>
      </c>
      <c r="B18" s="10">
        <v>375001</v>
      </c>
      <c r="C18" s="8" t="s">
        <v>127</v>
      </c>
      <c r="D18" s="26">
        <f>76+138+210</f>
        <v>424</v>
      </c>
    </row>
    <row r="19" spans="1:4" x14ac:dyDescent="0.25">
      <c r="A19" s="7">
        <v>16</v>
      </c>
      <c r="B19" s="10">
        <v>375001</v>
      </c>
      <c r="C19" s="8" t="s">
        <v>127</v>
      </c>
      <c r="D19" s="26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13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25" t="s">
        <v>168</v>
      </c>
    </row>
    <row r="5" spans="1:2" x14ac:dyDescent="0.25">
      <c r="A5" s="8">
        <v>2</v>
      </c>
      <c r="B5" s="25" t="s">
        <v>169</v>
      </c>
    </row>
    <row r="6" spans="1:2" x14ac:dyDescent="0.25">
      <c r="A6" s="8">
        <v>3</v>
      </c>
      <c r="B6" s="25" t="s">
        <v>170</v>
      </c>
    </row>
    <row r="7" spans="1:2" x14ac:dyDescent="0.25">
      <c r="A7" s="8">
        <v>4</v>
      </c>
      <c r="B7" s="25" t="s">
        <v>171</v>
      </c>
    </row>
    <row r="8" spans="1:2" x14ac:dyDescent="0.25">
      <c r="A8" s="8">
        <v>5</v>
      </c>
      <c r="B8" s="25" t="s">
        <v>172</v>
      </c>
    </row>
    <row r="9" spans="1:2" x14ac:dyDescent="0.25">
      <c r="A9" s="8">
        <v>6</v>
      </c>
      <c r="B9" s="25" t="s">
        <v>173</v>
      </c>
    </row>
    <row r="10" spans="1:2" x14ac:dyDescent="0.25">
      <c r="A10" s="8">
        <v>7</v>
      </c>
      <c r="B10" s="25" t="s">
        <v>174</v>
      </c>
    </row>
    <row r="11" spans="1:2" x14ac:dyDescent="0.25">
      <c r="A11" s="8">
        <v>8</v>
      </c>
      <c r="B11" s="25" t="s">
        <v>175</v>
      </c>
    </row>
    <row r="12" spans="1:2" x14ac:dyDescent="0.25">
      <c r="A12" s="8">
        <v>9</v>
      </c>
      <c r="B12" s="25" t="s">
        <v>176</v>
      </c>
    </row>
    <row r="13" spans="1:2" x14ac:dyDescent="0.25">
      <c r="A13" s="8">
        <v>10</v>
      </c>
      <c r="B13" s="25" t="s">
        <v>177</v>
      </c>
    </row>
    <row r="14" spans="1:2" x14ac:dyDescent="0.25">
      <c r="A14" s="8">
        <v>11</v>
      </c>
      <c r="B14" s="25" t="s">
        <v>178</v>
      </c>
    </row>
    <row r="15" spans="1:2" x14ac:dyDescent="0.25">
      <c r="A15" s="8">
        <v>12</v>
      </c>
      <c r="B15" s="25" t="s">
        <v>179</v>
      </c>
    </row>
    <row r="16" spans="1:2" x14ac:dyDescent="0.25">
      <c r="A16" s="8">
        <v>13</v>
      </c>
      <c r="B16" s="25" t="s">
        <v>180</v>
      </c>
    </row>
    <row r="17" spans="1:2" x14ac:dyDescent="0.25">
      <c r="A17" s="8">
        <v>14</v>
      </c>
      <c r="B17" s="25" t="s">
        <v>181</v>
      </c>
    </row>
    <row r="18" spans="1:2" x14ac:dyDescent="0.25">
      <c r="A18" s="8">
        <v>15</v>
      </c>
      <c r="B18" s="25" t="s">
        <v>182</v>
      </c>
    </row>
    <row r="19" spans="1:2" x14ac:dyDescent="0.25">
      <c r="A19" s="8">
        <v>16</v>
      </c>
      <c r="B19" s="25" t="s">
        <v>183</v>
      </c>
    </row>
  </sheetData>
  <hyperlinks>
    <hyperlink ref="B4" r:id="rId1" xr:uid="{936E2619-CBC3-4930-9C46-FC996049E484}"/>
    <hyperlink ref="B5" r:id="rId2" xr:uid="{D81A06A7-3664-47E1-A094-188ED9F60FBE}"/>
    <hyperlink ref="B6" r:id="rId3" xr:uid="{9E8C34E7-5947-4FF9-B728-EF4C04770BBA}"/>
    <hyperlink ref="B7" r:id="rId4" xr:uid="{141D7CFE-EADD-4598-ACE8-359AD8728AEC}"/>
    <hyperlink ref="B8" r:id="rId5" xr:uid="{EF400482-2516-4C20-81AB-F86581015212}"/>
    <hyperlink ref="B9" r:id="rId6" xr:uid="{60B78773-8A73-4CBE-B32F-7E98138366F0}"/>
    <hyperlink ref="B10" r:id="rId7" xr:uid="{880238D8-323D-478F-83FF-EAD0439BB9AF}"/>
    <hyperlink ref="B11" r:id="rId8" xr:uid="{A0CF4FDA-0285-4F9D-9755-D4AA2F99872A}"/>
    <hyperlink ref="B12" r:id="rId9" xr:uid="{2F7D2E8E-9094-4BB6-ACB3-8A149B89B544}"/>
    <hyperlink ref="B13" r:id="rId10" xr:uid="{E037C959-4B9F-436B-A476-DFC87BBC1BFE}"/>
    <hyperlink ref="B14" r:id="rId11" xr:uid="{46A4701B-ED15-4403-BB03-4DF5D6731DC0}"/>
    <hyperlink ref="B15" r:id="rId12" xr:uid="{42A92092-FC02-41D8-936C-C89D2C6662D0}"/>
    <hyperlink ref="B16" r:id="rId13" xr:uid="{E23A8BEE-34E7-4AD5-8AB6-236C40904407}"/>
    <hyperlink ref="B17" r:id="rId14" xr:uid="{47BEC289-A6C4-433C-906F-5DC3D313DE3A}"/>
    <hyperlink ref="B18" r:id="rId15" xr:uid="{AE42B040-FC22-4E4B-B170-34C993EF458A}"/>
    <hyperlink ref="B19" r:id="rId16" xr:uid="{E2E39980-92C1-4D18-9D97-561F923175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cp:lastPrinted>2025-09-29T21:37:12Z</cp:lastPrinted>
  <dcterms:created xsi:type="dcterms:W3CDTF">2025-08-22T17:39:21Z</dcterms:created>
  <dcterms:modified xsi:type="dcterms:W3CDTF">2026-02-12T17:25:25Z</dcterms:modified>
</cp:coreProperties>
</file>